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\\BSSB-ADF\Zuschuss\Zuschuss\Formulare\2023 Antragsunterlagen\"/>
    </mc:Choice>
  </mc:AlternateContent>
  <xr:revisionPtr revIDLastSave="0" documentId="13_ncr:1_{D433CF73-9065-47F6-9E44-99C06AEBA8F0}" xr6:coauthVersionLast="36" xr6:coauthVersionMax="36" xr10:uidLastSave="{00000000-0000-0000-0000-000000000000}"/>
  <workbookProtection workbookAlgorithmName="SHA-512" workbookHashValue="WWK5kMG/KVb7t78vjLbs5niHTfh6R0YJyaQK5xpOuVNWHLvrMNXuFlfRIPCVaTfpgO7/7TgAcQZB3dwQWVe97Q==" workbookSaltValue="TWmZ/kzrA6KkLVkPJhcv2w==" workbookSpinCount="100000" lockStructure="1"/>
  <bookViews>
    <workbookView xWindow="0" yWindow="0" windowWidth="38400" windowHeight="17700" xr2:uid="{00000000-000D-0000-FFFF-FFFF00000000}"/>
  </bookViews>
  <sheets>
    <sheet name="Tabelle1" sheetId="1" r:id="rId1"/>
  </sheets>
  <definedNames>
    <definedName name="_xlnm.Print_Area" localSheetId="0">Tabelle1!$A:$C</definedName>
    <definedName name="Z_D5683A69_B702_4FCD_A5EA_16E79891B5B1_.wvu.PrintArea" localSheetId="0" hidden="1">Tabelle1!$A:$C</definedName>
  </definedNames>
  <calcPr calcId="191029"/>
  <customWorkbookViews>
    <customWorkbookView name="Ronja Reichlmayr - Persönliche Ansicht" guid="{D5683A69-B702-4FCD-A5EA-16E79891B5B1}" mergeInterval="0" personalView="1" maximized="1" xWindow="-8" yWindow="-8" windowWidth="1936" windowHeight="1048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21" i="1"/>
  <c r="B23" i="1" s="1"/>
  <c r="B15" i="1" l="1"/>
  <c r="B27" i="1" s="1"/>
</calcChain>
</file>

<file path=xl/sharedStrings.xml><?xml version="1.0" encoding="utf-8"?>
<sst xmlns="http://schemas.openxmlformats.org/spreadsheetml/2006/main" count="15" uniqueCount="15">
  <si>
    <t>Bemessungsgrundlage</t>
  </si>
  <si>
    <t>Fördersatz</t>
  </si>
  <si>
    <t>Zuwendung</t>
  </si>
  <si>
    <t>Nennleistung der PVA (in kWp)</t>
  </si>
  <si>
    <t>Nutzkapazität der Speicher (in kWh)</t>
  </si>
  <si>
    <t>Ø Stromverbrauch Verein (in kWh/Jahr)</t>
  </si>
  <si>
    <t>Stromverbrauch Verein Jahr 1 (in kWh/Jahr)</t>
  </si>
  <si>
    <t>Stromverbrauch Verein Jahr 2 (in kWh/Jahr)</t>
  </si>
  <si>
    <t>Stromverbrauch Verein Jahr 3 (in kWh/Jahr)</t>
  </si>
  <si>
    <t>Kostenpauschale PVA</t>
  </si>
  <si>
    <t>EVQ (max. 1)</t>
  </si>
  <si>
    <t>Kostenpauschale Speicher</t>
  </si>
  <si>
    <t>BERECHNUNG DER ZUWENDUNG</t>
  </si>
  <si>
    <t>F5_A_ Einbau von PV Anlagen</t>
  </si>
  <si>
    <t xml:space="preserve">Datum und Unterschrift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</si>
</sst>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2" borderId="0" xfId="0" applyFont="1" applyFill="1" applyBorder="1" applyProtection="1"/>
    <xf numFmtId="165" fontId="3" fillId="2" borderId="0" xfId="1" applyNumberFormat="1" applyFont="1" applyFill="1" applyBorder="1" applyProtection="1"/>
    <xf numFmtId="44" fontId="3" fillId="2" borderId="0" xfId="2" applyFont="1" applyFill="1" applyBorder="1" applyProtection="1"/>
    <xf numFmtId="164" fontId="3" fillId="2" borderId="0" xfId="1" applyNumberFormat="1" applyFont="1" applyFill="1" applyBorder="1" applyProtection="1"/>
    <xf numFmtId="0" fontId="2" fillId="0" borderId="0" xfId="0" applyFont="1" applyAlignment="1" applyProtection="1">
      <alignment wrapText="1"/>
      <protection locked="0"/>
    </xf>
    <xf numFmtId="0" fontId="3" fillId="0" borderId="0" xfId="0" applyFont="1" applyProtection="1">
      <protection locked="0"/>
    </xf>
    <xf numFmtId="165" fontId="3" fillId="3" borderId="1" xfId="1" applyNumberFormat="1" applyFont="1" applyFill="1" applyBorder="1" applyProtection="1">
      <protection locked="0"/>
    </xf>
    <xf numFmtId="9" fontId="3" fillId="3" borderId="1" xfId="3" applyFont="1" applyFill="1" applyBorder="1" applyProtection="1">
      <protection locked="0"/>
    </xf>
    <xf numFmtId="44" fontId="3" fillId="2" borderId="0" xfId="2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 applyProtection="1">
      <alignment horizontal="left" wrapText="1"/>
    </xf>
    <xf numFmtId="0" fontId="4" fillId="2" borderId="0" xfId="0" applyFont="1" applyFill="1" applyBorder="1" applyAlignment="1" applyProtection="1">
      <alignment horizontal="left"/>
    </xf>
    <xf numFmtId="0" fontId="3" fillId="2" borderId="2" xfId="0" applyFont="1" applyFill="1" applyBorder="1" applyProtection="1"/>
  </cellXfs>
  <cellStyles count="4">
    <cellStyle name="Komma" xfId="1" builtinId="3"/>
    <cellStyle name="Prozent" xfId="3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0</xdr:row>
      <xdr:rowOff>0</xdr:rowOff>
    </xdr:from>
    <xdr:to>
      <xdr:col>1</xdr:col>
      <xdr:colOff>1143000</xdr:colOff>
      <xdr:row>5</xdr:row>
      <xdr:rowOff>179917</xdr:rowOff>
    </xdr:to>
    <xdr:pic>
      <xdr:nvPicPr>
        <xdr:cNvPr id="3" name="Grafik 1">
          <a:extLst>
            <a:ext uri="{FF2B5EF4-FFF2-40B4-BE49-F238E27FC236}">
              <a16:creationId xmlns:a16="http://schemas.microsoft.com/office/drawing/2014/main" id="{CCA4D5EA-777E-46A0-BEC4-103EBC8011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0" y="0"/>
          <a:ext cx="857250" cy="12086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2"/>
  <sheetViews>
    <sheetView showGridLines="0" tabSelected="1" workbookViewId="0">
      <selection activeCell="I12" sqref="I12"/>
    </sheetView>
  </sheetViews>
  <sheetFormatPr baseColWidth="10" defaultRowHeight="14.25" x14ac:dyDescent="0.2"/>
  <cols>
    <col min="1" max="1" width="57.42578125" style="6" customWidth="1"/>
    <col min="2" max="2" width="18" style="6" customWidth="1"/>
    <col min="3" max="3" width="11.42578125" style="6" customWidth="1"/>
    <col min="4" max="16384" width="11.42578125" style="6"/>
  </cols>
  <sheetData>
    <row r="1" spans="1:4" ht="18" x14ac:dyDescent="0.25">
      <c r="A1" s="12" t="s">
        <v>13</v>
      </c>
      <c r="B1" s="10"/>
      <c r="C1" s="10"/>
      <c r="D1" s="5"/>
    </row>
    <row r="2" spans="1:4" ht="16.5" customHeight="1" x14ac:dyDescent="0.2">
      <c r="A2" s="1"/>
      <c r="B2" s="11"/>
      <c r="C2" s="11"/>
    </row>
    <row r="3" spans="1:4" x14ac:dyDescent="0.2">
      <c r="A3" s="1"/>
      <c r="B3" s="1"/>
      <c r="C3" s="1"/>
    </row>
    <row r="4" spans="1:4" x14ac:dyDescent="0.2">
      <c r="A4" s="1"/>
      <c r="B4" s="2"/>
      <c r="C4" s="1"/>
    </row>
    <row r="5" spans="1:4" ht="18" x14ac:dyDescent="0.25">
      <c r="A5" s="13" t="s">
        <v>12</v>
      </c>
      <c r="B5" s="2"/>
      <c r="C5" s="1"/>
    </row>
    <row r="6" spans="1:4" x14ac:dyDescent="0.2">
      <c r="A6" s="1"/>
      <c r="B6" s="2"/>
      <c r="C6" s="1"/>
    </row>
    <row r="7" spans="1:4" x14ac:dyDescent="0.2">
      <c r="A7" s="1"/>
      <c r="B7" s="2"/>
      <c r="C7" s="1"/>
    </row>
    <row r="8" spans="1:4" x14ac:dyDescent="0.2">
      <c r="A8" s="1" t="s">
        <v>3</v>
      </c>
      <c r="B8" s="7">
        <v>0</v>
      </c>
      <c r="C8" s="1"/>
    </row>
    <row r="9" spans="1:4" x14ac:dyDescent="0.2">
      <c r="A9" s="1"/>
      <c r="B9" s="2"/>
      <c r="C9" s="1"/>
    </row>
    <row r="10" spans="1:4" x14ac:dyDescent="0.2">
      <c r="A10" s="1" t="s">
        <v>4</v>
      </c>
      <c r="B10" s="7">
        <v>0</v>
      </c>
      <c r="C10" s="1"/>
    </row>
    <row r="11" spans="1:4" x14ac:dyDescent="0.2">
      <c r="A11" s="1"/>
      <c r="B11" s="2"/>
      <c r="C11" s="1"/>
    </row>
    <row r="12" spans="1:4" x14ac:dyDescent="0.2">
      <c r="A12" s="1" t="s">
        <v>9</v>
      </c>
      <c r="B12" s="3">
        <f>IF(B8&lt;10,1750,IF(B8&gt;=30,1350,1550))</f>
        <v>1750</v>
      </c>
      <c r="C12" s="1"/>
    </row>
    <row r="13" spans="1:4" x14ac:dyDescent="0.2">
      <c r="A13" s="1" t="s">
        <v>11</v>
      </c>
      <c r="B13" s="3">
        <v>1300</v>
      </c>
      <c r="C13" s="1"/>
    </row>
    <row r="14" spans="1:4" x14ac:dyDescent="0.2">
      <c r="A14" s="1"/>
      <c r="B14" s="3"/>
      <c r="C14" s="1"/>
    </row>
    <row r="15" spans="1:4" x14ac:dyDescent="0.2">
      <c r="A15" s="1" t="s">
        <v>0</v>
      </c>
      <c r="B15" s="3" t="e">
        <f>B12*B8*B23+B10*B13</f>
        <v>#DIV/0!</v>
      </c>
      <c r="C15" s="1"/>
    </row>
    <row r="16" spans="1:4" x14ac:dyDescent="0.2">
      <c r="A16" s="1"/>
      <c r="B16" s="2"/>
      <c r="C16" s="1"/>
    </row>
    <row r="17" spans="1:3" x14ac:dyDescent="0.2">
      <c r="A17" s="1" t="s">
        <v>6</v>
      </c>
      <c r="B17" s="7">
        <v>0</v>
      </c>
      <c r="C17" s="1"/>
    </row>
    <row r="18" spans="1:3" x14ac:dyDescent="0.2">
      <c r="A18" s="1" t="s">
        <v>7</v>
      </c>
      <c r="B18" s="7">
        <v>0</v>
      </c>
      <c r="C18" s="1"/>
    </row>
    <row r="19" spans="1:3" x14ac:dyDescent="0.2">
      <c r="A19" s="1" t="s">
        <v>8</v>
      </c>
      <c r="B19" s="7">
        <v>0</v>
      </c>
      <c r="C19" s="1"/>
    </row>
    <row r="20" spans="1:3" x14ac:dyDescent="0.2">
      <c r="A20" s="1"/>
      <c r="B20" s="2"/>
      <c r="C20" s="1"/>
    </row>
    <row r="21" spans="1:3" x14ac:dyDescent="0.2">
      <c r="A21" s="1" t="s">
        <v>5</v>
      </c>
      <c r="B21" s="2">
        <f>AVERAGE(B17:B19)</f>
        <v>0</v>
      </c>
      <c r="C21" s="1"/>
    </row>
    <row r="22" spans="1:3" x14ac:dyDescent="0.2">
      <c r="A22" s="1"/>
      <c r="B22" s="2"/>
      <c r="C22" s="1"/>
    </row>
    <row r="23" spans="1:3" x14ac:dyDescent="0.2">
      <c r="A23" s="1" t="s">
        <v>10</v>
      </c>
      <c r="B23" s="4" t="e">
        <f>IF((ROUND(B21/(B8*1000*0.8),2))&gt;1,1,ROUND(B21/(B8*1000*0.8),2))</f>
        <v>#DIV/0!</v>
      </c>
      <c r="C23" s="1"/>
    </row>
    <row r="24" spans="1:3" x14ac:dyDescent="0.2">
      <c r="A24" s="1"/>
      <c r="B24" s="2"/>
      <c r="C24" s="1"/>
    </row>
    <row r="25" spans="1:3" x14ac:dyDescent="0.2">
      <c r="A25" s="1" t="s">
        <v>1</v>
      </c>
      <c r="B25" s="8">
        <v>0</v>
      </c>
      <c r="C25" s="1"/>
    </row>
    <row r="26" spans="1:3" x14ac:dyDescent="0.2">
      <c r="A26" s="1"/>
      <c r="B26" s="2"/>
      <c r="C26" s="1"/>
    </row>
    <row r="27" spans="1:3" ht="14.25" customHeight="1" x14ac:dyDescent="0.2">
      <c r="A27" s="1" t="s">
        <v>2</v>
      </c>
      <c r="B27" s="9" t="e">
        <f>IF(B23&lt;0.5,"nicht förderfähig",ROUNDDOWN(B15*B25*2,-2)/2)</f>
        <v>#DIV/0!</v>
      </c>
      <c r="C27" s="1"/>
    </row>
    <row r="28" spans="1:3" x14ac:dyDescent="0.2">
      <c r="A28" s="1"/>
      <c r="B28" s="2"/>
      <c r="C28" s="1"/>
    </row>
    <row r="29" spans="1:3" x14ac:dyDescent="0.2">
      <c r="A29" s="1"/>
      <c r="B29" s="2"/>
      <c r="C29" s="1"/>
    </row>
    <row r="30" spans="1:3" x14ac:dyDescent="0.2">
      <c r="A30" s="1"/>
      <c r="B30" s="2"/>
      <c r="C30" s="1"/>
    </row>
    <row r="31" spans="1:3" x14ac:dyDescent="0.2">
      <c r="A31" s="1"/>
      <c r="B31" s="1"/>
      <c r="C31" s="1"/>
    </row>
    <row r="32" spans="1:3" x14ac:dyDescent="0.2">
      <c r="A32" s="1"/>
      <c r="B32" s="1"/>
      <c r="C32" s="1"/>
    </row>
    <row r="33" spans="1:3" x14ac:dyDescent="0.2">
      <c r="A33" s="14" t="s">
        <v>14</v>
      </c>
      <c r="B33" s="1"/>
      <c r="C33" s="1"/>
    </row>
    <row r="34" spans="1:3" x14ac:dyDescent="0.2">
      <c r="A34" s="1"/>
      <c r="B34" s="1"/>
      <c r="C34" s="1"/>
    </row>
    <row r="35" spans="1:3" x14ac:dyDescent="0.2">
      <c r="A35" s="1"/>
      <c r="B35" s="1"/>
      <c r="C35" s="1"/>
    </row>
    <row r="36" spans="1:3" x14ac:dyDescent="0.2">
      <c r="A36" s="1"/>
      <c r="B36" s="1"/>
      <c r="C36" s="1"/>
    </row>
    <row r="37" spans="1:3" x14ac:dyDescent="0.2">
      <c r="A37" s="1"/>
      <c r="B37" s="1"/>
      <c r="C37" s="1"/>
    </row>
    <row r="38" spans="1:3" x14ac:dyDescent="0.2">
      <c r="A38" s="1"/>
      <c r="B38" s="1"/>
      <c r="C38" s="1"/>
    </row>
    <row r="39" spans="1:3" x14ac:dyDescent="0.2">
      <c r="A39" s="1"/>
      <c r="B39" s="1"/>
      <c r="C39" s="1"/>
    </row>
    <row r="40" spans="1:3" x14ac:dyDescent="0.2">
      <c r="A40" s="1"/>
      <c r="B40" s="1"/>
      <c r="C40" s="1"/>
    </row>
    <row r="41" spans="1:3" x14ac:dyDescent="0.2">
      <c r="A41" s="1"/>
      <c r="B41" s="1"/>
      <c r="C41" s="1"/>
    </row>
    <row r="42" spans="1:3" x14ac:dyDescent="0.2">
      <c r="A42" s="1"/>
      <c r="B42" s="1"/>
      <c r="C42" s="1"/>
    </row>
    <row r="43" spans="1:3" x14ac:dyDescent="0.2">
      <c r="A43" s="1"/>
      <c r="B43" s="1"/>
      <c r="C43" s="1"/>
    </row>
    <row r="44" spans="1:3" x14ac:dyDescent="0.2">
      <c r="A44" s="1"/>
      <c r="B44" s="1"/>
      <c r="C44" s="1"/>
    </row>
    <row r="45" spans="1:3" x14ac:dyDescent="0.2">
      <c r="A45" s="1"/>
      <c r="B45" s="1"/>
      <c r="C45" s="1"/>
    </row>
    <row r="46" spans="1:3" x14ac:dyDescent="0.2">
      <c r="A46" s="1"/>
      <c r="B46" s="1"/>
      <c r="C46" s="1"/>
    </row>
    <row r="47" spans="1:3" x14ac:dyDescent="0.2">
      <c r="A47" s="1"/>
      <c r="B47" s="1"/>
      <c r="C47" s="1"/>
    </row>
    <row r="48" spans="1:3" x14ac:dyDescent="0.2">
      <c r="A48" s="1"/>
      <c r="B48" s="1"/>
      <c r="C48" s="1"/>
    </row>
    <row r="49" spans="1:3" x14ac:dyDescent="0.2">
      <c r="A49" s="1"/>
      <c r="B49" s="1"/>
      <c r="C49" s="1"/>
    </row>
    <row r="50" spans="1:3" x14ac:dyDescent="0.2">
      <c r="A50" s="1"/>
      <c r="B50" s="1"/>
      <c r="C50" s="1"/>
    </row>
    <row r="51" spans="1:3" x14ac:dyDescent="0.2">
      <c r="A51" s="1"/>
      <c r="B51" s="1"/>
      <c r="C51" s="1"/>
    </row>
    <row r="52" spans="1:3" x14ac:dyDescent="0.2">
      <c r="A52" s="1"/>
      <c r="B52" s="1"/>
      <c r="C52" s="1"/>
    </row>
  </sheetData>
  <sheetProtection sheet="1" formatCells="0" formatColumns="0" formatRows="0" insertColumns="0" insertRows="0" insertHyperlinks="0" deleteColumns="0" deleteRows="0" sort="0" autoFilter="0" pivotTables="0"/>
  <customSheetViews>
    <customSheetView guid="{D5683A69-B702-4FCD-A5EA-16E79891B5B1}" showGridLines="0">
      <selection activeCell="E10" sqref="E10"/>
      <pageMargins left="0.7" right="0.7" top="0.78740157499999996" bottom="0.78740157499999996" header="0.3" footer="0.3"/>
      <pageSetup paperSize="9" orientation="portrait" r:id="rId1"/>
    </customSheetView>
  </customSheetViews>
  <pageMargins left="0.7" right="0.7" top="0.78740157499999996" bottom="0.78740157499999996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Bayerischer Sportschützenbund e.V.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Nelsen</dc:creator>
  <cp:lastModifiedBy>Ronja Reichlmayr</cp:lastModifiedBy>
  <cp:lastPrinted>2024-03-19T14:00:31Z</cp:lastPrinted>
  <dcterms:created xsi:type="dcterms:W3CDTF">2024-03-18T14:15:54Z</dcterms:created>
  <dcterms:modified xsi:type="dcterms:W3CDTF">2024-04-18T11:53:14Z</dcterms:modified>
</cp:coreProperties>
</file>